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Projects\STEMitUP\Activity Lesson Plans\Revised Plans\Energy Nation\"/>
    </mc:Choice>
  </mc:AlternateContent>
  <bookViews>
    <workbookView xWindow="0" yWindow="0" windowWidth="19200" windowHeight="731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6" i="1"/>
  <c r="E17" i="1"/>
  <c r="E18" i="1"/>
  <c r="E16" i="1"/>
</calcChain>
</file>

<file path=xl/sharedStrings.xml><?xml version="1.0" encoding="utf-8"?>
<sst xmlns="http://schemas.openxmlformats.org/spreadsheetml/2006/main" count="130" uniqueCount="58">
  <si>
    <t>Labrador Island – Calculations</t>
  </si>
  <si>
    <t>NB: Steps do not necessarily need to be completed in this order or via this method</t>
  </si>
  <si>
    <t>Step 1: Calculate the Total Energy Requirement per Island</t>
  </si>
  <si>
    <t>Island</t>
  </si>
  <si>
    <t>Population</t>
  </si>
  <si>
    <t>Peak demand per person (kW)</t>
  </si>
  <si>
    <t>Total demand requirement (kW)</t>
  </si>
  <si>
    <t>Total Demand requirement (MW)</t>
  </si>
  <si>
    <t>Island 1</t>
  </si>
  <si>
    <t>Island 2</t>
  </si>
  <si>
    <t>Island 3</t>
  </si>
  <si>
    <t>Total</t>
  </si>
  <si>
    <t xml:space="preserve">Step 2: Calculate the cost per available MW for each Technology Type </t>
  </si>
  <si>
    <r>
      <t xml:space="preserve">Note that the total demand must be met by </t>
    </r>
    <r>
      <rPr>
        <b/>
        <i/>
        <sz val="11"/>
        <color indexed="8"/>
        <rFont val="Frutiger LT 45 Light"/>
        <family val="2"/>
      </rPr>
      <t>available</t>
    </r>
    <r>
      <rPr>
        <i/>
        <sz val="11"/>
        <color indexed="8"/>
        <rFont val="Frutiger LT 45 Light"/>
        <family val="2"/>
      </rPr>
      <t xml:space="preserve"> MW</t>
    </r>
  </si>
  <si>
    <t>Technology</t>
  </si>
  <si>
    <t>Availability</t>
  </si>
  <si>
    <t>Total Power (MW)</t>
  </si>
  <si>
    <t>Available Power (MW)</t>
  </si>
  <si>
    <t>Total Cost</t>
  </si>
  <si>
    <t>Cost per Available MW</t>
  </si>
  <si>
    <t>Ranking (cost)</t>
  </si>
  <si>
    <t>Biomass</t>
  </si>
  <si>
    <t>Cogeneration</t>
  </si>
  <si>
    <t>Coal life extension</t>
  </si>
  <si>
    <t>Waste Burning</t>
  </si>
  <si>
    <t>Geothermal</t>
  </si>
  <si>
    <t>Nuclear</t>
  </si>
  <si>
    <t>Large Scale Solar</t>
  </si>
  <si>
    <t>Concetrated Solar</t>
  </si>
  <si>
    <t>Conventional Solar (Rooftop)</t>
  </si>
  <si>
    <t>Wave Power</t>
  </si>
  <si>
    <t>Hydro (Dams)</t>
  </si>
  <si>
    <t>Small Scale Onshore Wind</t>
  </si>
  <si>
    <t>Large Scale Onshore Wind</t>
  </si>
  <si>
    <t>Offshore Wind</t>
  </si>
  <si>
    <t>Step 3 - Prepare a Suitable Energy Mix</t>
  </si>
  <si>
    <t>Restrictions</t>
  </si>
  <si>
    <t>Your Proposal</t>
  </si>
  <si>
    <t>Limit (Total MW)</t>
  </si>
  <si>
    <t>Availability %</t>
  </si>
  <si>
    <t>Available Limits (Limit x Availability) (MW)</t>
  </si>
  <si>
    <t>Potential Energy Mix (Available MW)</t>
  </si>
  <si>
    <t>Cost per Available MW (per Step 2)</t>
  </si>
  <si>
    <t>Cost of Potential Mix (Avble. MW x £/Avble. MW)</t>
  </si>
  <si>
    <t>Total MW</t>
  </si>
  <si>
    <t>Proposal Summary</t>
  </si>
  <si>
    <t>Required Power (Step 1)</t>
  </si>
  <si>
    <t>Available Power per proposal</t>
  </si>
  <si>
    <t>Cost of Proposal (£)</t>
  </si>
  <si>
    <t xml:space="preserve">Island 1 </t>
  </si>
  <si>
    <t>Subtotal - Power Generation</t>
  </si>
  <si>
    <t>Underwater Power Cables</t>
  </si>
  <si>
    <t>Island 1 to 2</t>
  </si>
  <si>
    <t>Island 1 to 3</t>
  </si>
  <si>
    <t>Island 2 to 3</t>
  </si>
  <si>
    <t>Subtotal - Power Cables</t>
  </si>
  <si>
    <t>Budget</t>
  </si>
  <si>
    <t>Remaining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</si>
</sst>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Frutiger LT 45 Light"/>
      <family val="2"/>
    </font>
    <font>
      <b/>
      <sz val="12"/>
      <color indexed="8"/>
      <name val="Frutiger LT 45 Light"/>
      <family val="2"/>
    </font>
    <font>
      <sz val="11"/>
      <color theme="4" tint="-0.249977111117893"/>
      <name val="Frutiger LT 45 Light"/>
      <family val="2"/>
    </font>
    <font>
      <b/>
      <sz val="11"/>
      <color indexed="8"/>
      <name val="Frutiger LT 45 Light"/>
      <family val="2"/>
    </font>
    <font>
      <b/>
      <sz val="11"/>
      <color theme="4" tint="-0.249977111117893"/>
      <name val="Frutiger LT 45 Light"/>
      <family val="2"/>
    </font>
    <font>
      <i/>
      <sz val="11"/>
      <color indexed="8"/>
      <name val="Frutiger LT 45 Light"/>
      <family val="2"/>
    </font>
    <font>
      <b/>
      <i/>
      <sz val="11"/>
      <color indexed="8"/>
      <name val="Frutiger LT 45 Light"/>
      <family val="2"/>
    </font>
    <font>
      <sz val="11"/>
      <name val="Frutiger LT 45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6" fillId="0" borderId="2" xfId="1" applyNumberFormat="1" applyFont="1" applyBorder="1" applyAlignment="1">
      <alignment horizontal="right"/>
    </xf>
    <xf numFmtId="0" fontId="7" fillId="0" borderId="0" xfId="0" applyFont="1"/>
    <xf numFmtId="9" fontId="2" fillId="0" borderId="1" xfId="2" applyFont="1" applyBorder="1"/>
    <xf numFmtId="0" fontId="4" fillId="0" borderId="1" xfId="0" applyFont="1" applyBorder="1"/>
    <xf numFmtId="164" fontId="2" fillId="0" borderId="1" xfId="1" applyNumberFormat="1" applyFont="1" applyBorder="1"/>
    <xf numFmtId="164" fontId="4" fillId="0" borderId="1" xfId="1" applyNumberFormat="1" applyFont="1" applyBorder="1"/>
    <xf numFmtId="164" fontId="2" fillId="0" borderId="0" xfId="0" applyNumberFormat="1" applyFont="1"/>
    <xf numFmtId="0" fontId="2" fillId="0" borderId="1" xfId="0" applyFont="1" applyFill="1" applyBorder="1"/>
    <xf numFmtId="0" fontId="9" fillId="0" borderId="1" xfId="0" applyFont="1" applyBorder="1"/>
    <xf numFmtId="9" fontId="9" fillId="0" borderId="1" xfId="2" applyFont="1" applyBorder="1"/>
    <xf numFmtId="164" fontId="9" fillId="0" borderId="1" xfId="1" applyNumberFormat="1" applyFont="1" applyBorder="1"/>
    <xf numFmtId="0" fontId="5" fillId="0" borderId="0" xfId="0" applyFont="1"/>
    <xf numFmtId="0" fontId="2" fillId="5" borderId="1" xfId="0" applyFont="1" applyFill="1" applyBorder="1"/>
    <xf numFmtId="0" fontId="4" fillId="5" borderId="1" xfId="0" applyFont="1" applyFill="1" applyBorder="1"/>
    <xf numFmtId="164" fontId="4" fillId="5" borderId="1" xfId="1" applyNumberFormat="1" applyFont="1" applyFill="1" applyBorder="1"/>
    <xf numFmtId="164" fontId="4" fillId="0" borderId="1" xfId="1" applyNumberFormat="1" applyFont="1" applyBorder="1" applyAlignment="1"/>
    <xf numFmtId="0" fontId="2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1" xfId="1" applyNumberFormat="1" applyFont="1" applyFill="1" applyBorder="1"/>
    <xf numFmtId="165" fontId="4" fillId="0" borderId="1" xfId="1" applyNumberFormat="1" applyFont="1" applyBorder="1"/>
    <xf numFmtId="164" fontId="4" fillId="0" borderId="0" xfId="0" applyNumberFormat="1" applyFont="1"/>
    <xf numFmtId="0" fontId="2" fillId="0" borderId="3" xfId="0" applyFont="1" applyBorder="1"/>
    <xf numFmtId="164" fontId="4" fillId="0" borderId="3" xfId="0" applyNumberFormat="1" applyFont="1" applyBorder="1"/>
    <xf numFmtId="164" fontId="2" fillId="0" borderId="0" xfId="1" applyNumberFormat="1" applyFont="1"/>
    <xf numFmtId="164" fontId="4" fillId="0" borderId="3" xfId="1" applyNumberFormat="1" applyFont="1" applyBorder="1"/>
    <xf numFmtId="164" fontId="6" fillId="0" borderId="0" xfId="1" applyNumberFormat="1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869950</xdr:colOff>
      <xdr:row>6</xdr:row>
      <xdr:rowOff>38100</xdr:rowOff>
    </xdr:to>
    <xdr:pic>
      <xdr:nvPicPr>
        <xdr:cNvPr id="2" name="Picture 1" descr="Logos for word doc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7865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117"/>
  <sheetViews>
    <sheetView tabSelected="1" topLeftCell="A7" workbookViewId="0">
      <selection activeCell="F19" sqref="F19"/>
    </sheetView>
  </sheetViews>
  <sheetFormatPr defaultColWidth="9" defaultRowHeight="14"/>
  <cols>
    <col min="1" max="1" width="3.81640625" style="1" customWidth="1"/>
    <col min="2" max="2" width="28.36328125" style="1" customWidth="1"/>
    <col min="3" max="3" width="11.81640625" style="1" customWidth="1"/>
    <col min="4" max="4" width="13" style="1" customWidth="1"/>
    <col min="5" max="5" width="17.453125" style="1" bestFit="1" customWidth="1"/>
    <col min="6" max="6" width="16" style="1" bestFit="1" customWidth="1"/>
    <col min="7" max="7" width="19.81640625" style="1" customWidth="1"/>
    <col min="8" max="8" width="18" style="1" customWidth="1"/>
    <col min="9" max="9" width="15.6328125" style="1" customWidth="1"/>
    <col min="10" max="10" width="9" style="1" bestFit="1" customWidth="1"/>
    <col min="11" max="15" width="9" style="1"/>
    <col min="16" max="16" width="14.36328125" style="1" bestFit="1" customWidth="1"/>
    <col min="17" max="20" width="9" style="1"/>
    <col min="21" max="21" width="9" style="1" bestFit="1" customWidth="1"/>
    <col min="22" max="16384" width="9" style="1"/>
  </cols>
  <sheetData>
    <row r="9" spans="1:6" ht="15.5">
      <c r="B9" s="2" t="s">
        <v>0</v>
      </c>
      <c r="F9" s="3"/>
    </row>
    <row r="10" spans="1:6" ht="15.5">
      <c r="A10" s="2"/>
      <c r="B10" s="1" t="s">
        <v>1</v>
      </c>
      <c r="F10" s="3"/>
    </row>
    <row r="11" spans="1:6">
      <c r="B11" s="3"/>
    </row>
    <row r="13" spans="1:6" ht="15.5">
      <c r="A13" s="2" t="s">
        <v>2</v>
      </c>
    </row>
    <row r="15" spans="1:6" ht="42">
      <c r="B15" s="4" t="s">
        <v>3</v>
      </c>
      <c r="C15" s="5" t="s">
        <v>4</v>
      </c>
      <c r="D15" s="5" t="s">
        <v>5</v>
      </c>
      <c r="E15" s="5" t="s">
        <v>6</v>
      </c>
      <c r="F15" s="5" t="s">
        <v>7</v>
      </c>
    </row>
    <row r="16" spans="1:6">
      <c r="B16" s="6" t="s">
        <v>8</v>
      </c>
      <c r="C16" s="7">
        <v>1000000</v>
      </c>
      <c r="D16" s="8">
        <v>0.5</v>
      </c>
      <c r="E16" s="9">
        <f>D16*C16</f>
        <v>500000</v>
      </c>
      <c r="F16" s="9">
        <f>E16/1000</f>
        <v>500</v>
      </c>
    </row>
    <row r="17" spans="1:9">
      <c r="B17" s="6" t="s">
        <v>9</v>
      </c>
      <c r="C17" s="7">
        <v>250000</v>
      </c>
      <c r="D17" s="8">
        <v>1</v>
      </c>
      <c r="E17" s="9">
        <f t="shared" ref="E17:E18" si="0">D17*C17</f>
        <v>250000</v>
      </c>
      <c r="F17" s="9">
        <f t="shared" ref="F17:F18" si="1">E17/1000</f>
        <v>250</v>
      </c>
    </row>
    <row r="18" spans="1:9">
      <c r="B18" s="6" t="s">
        <v>10</v>
      </c>
      <c r="C18" s="7">
        <v>100000</v>
      </c>
      <c r="D18" s="8">
        <v>0.3</v>
      </c>
      <c r="E18" s="9">
        <f t="shared" si="0"/>
        <v>30000</v>
      </c>
      <c r="F18" s="9">
        <f t="shared" si="1"/>
        <v>30</v>
      </c>
    </row>
    <row r="19" spans="1:9" ht="14.5" thickBot="1">
      <c r="B19" s="6"/>
      <c r="C19" s="7"/>
      <c r="D19" s="7"/>
      <c r="E19" s="10" t="s">
        <v>11</v>
      </c>
      <c r="F19" s="11"/>
    </row>
    <row r="21" spans="1:9" ht="15.5">
      <c r="A21" s="2" t="s">
        <v>12</v>
      </c>
    </row>
    <row r="22" spans="1:9" ht="14.5">
      <c r="B22" s="12" t="s">
        <v>13</v>
      </c>
    </row>
    <row r="24" spans="1:9" ht="28">
      <c r="B24" s="5" t="s">
        <v>14</v>
      </c>
      <c r="C24" s="5" t="s">
        <v>15</v>
      </c>
      <c r="D24" s="5" t="s">
        <v>16</v>
      </c>
      <c r="E24" s="5" t="s">
        <v>17</v>
      </c>
      <c r="F24" s="5" t="s">
        <v>18</v>
      </c>
      <c r="G24" s="5" t="s">
        <v>19</v>
      </c>
      <c r="H24" s="5" t="s">
        <v>20</v>
      </c>
    </row>
    <row r="25" spans="1:9">
      <c r="B25" s="6" t="s">
        <v>21</v>
      </c>
      <c r="C25" s="13">
        <v>0.9</v>
      </c>
      <c r="D25" s="6">
        <v>50</v>
      </c>
      <c r="E25" s="14"/>
      <c r="F25" s="15">
        <v>100000000</v>
      </c>
      <c r="G25" s="16"/>
      <c r="H25" s="14"/>
    </row>
    <row r="26" spans="1:9">
      <c r="B26" s="6" t="s">
        <v>22</v>
      </c>
      <c r="C26" s="13">
        <v>0.9</v>
      </c>
      <c r="D26" s="6">
        <v>400</v>
      </c>
      <c r="E26" s="14"/>
      <c r="F26" s="15">
        <v>400000000</v>
      </c>
      <c r="G26" s="16"/>
      <c r="H26" s="14"/>
    </row>
    <row r="27" spans="1:9">
      <c r="B27" s="6" t="s">
        <v>23</v>
      </c>
      <c r="C27" s="13">
        <v>0.9</v>
      </c>
      <c r="D27" s="6">
        <v>600</v>
      </c>
      <c r="E27" s="14"/>
      <c r="F27" s="15">
        <v>400000000</v>
      </c>
      <c r="G27" s="16"/>
      <c r="H27" s="14"/>
    </row>
    <row r="28" spans="1:9">
      <c r="B28" s="6" t="s">
        <v>24</v>
      </c>
      <c r="C28" s="13">
        <v>0.8</v>
      </c>
      <c r="D28" s="6">
        <v>5</v>
      </c>
      <c r="E28" s="14"/>
      <c r="F28" s="15">
        <v>10000000</v>
      </c>
      <c r="G28" s="16"/>
      <c r="H28" s="14"/>
    </row>
    <row r="29" spans="1:9">
      <c r="B29" s="6" t="s">
        <v>25</v>
      </c>
      <c r="C29" s="13">
        <v>0.9</v>
      </c>
      <c r="D29" s="6">
        <v>100</v>
      </c>
      <c r="E29" s="14"/>
      <c r="F29" s="15">
        <v>600000000</v>
      </c>
      <c r="G29" s="16"/>
      <c r="H29" s="14"/>
    </row>
    <row r="30" spans="1:9">
      <c r="B30" s="6" t="s">
        <v>26</v>
      </c>
      <c r="C30" s="13">
        <v>0.9</v>
      </c>
      <c r="D30" s="6">
        <v>1000</v>
      </c>
      <c r="E30" s="14"/>
      <c r="F30" s="15">
        <v>1200000000</v>
      </c>
      <c r="G30" s="16"/>
      <c r="H30" s="14"/>
    </row>
    <row r="31" spans="1:9">
      <c r="B31" s="6" t="s">
        <v>27</v>
      </c>
      <c r="C31" s="13">
        <v>0.4</v>
      </c>
      <c r="D31" s="6">
        <v>1</v>
      </c>
      <c r="E31" s="14"/>
      <c r="F31" s="15">
        <v>2000000</v>
      </c>
      <c r="G31" s="16"/>
      <c r="H31" s="14"/>
      <c r="I31" s="17"/>
    </row>
    <row r="32" spans="1:9">
      <c r="B32" s="6" t="s">
        <v>28</v>
      </c>
      <c r="C32" s="13">
        <v>0.4</v>
      </c>
      <c r="D32" s="6">
        <v>1</v>
      </c>
      <c r="E32" s="14"/>
      <c r="F32" s="15">
        <v>3000000</v>
      </c>
      <c r="G32" s="16"/>
      <c r="H32" s="14"/>
      <c r="I32" s="17"/>
    </row>
    <row r="33" spans="1:9">
      <c r="B33" s="6" t="s">
        <v>29</v>
      </c>
      <c r="C33" s="13">
        <v>0.2</v>
      </c>
      <c r="D33" s="6">
        <v>0.5</v>
      </c>
      <c r="E33" s="14"/>
      <c r="F33" s="15">
        <v>500000</v>
      </c>
      <c r="G33" s="16"/>
      <c r="H33" s="14"/>
      <c r="I33" s="17"/>
    </row>
    <row r="34" spans="1:9">
      <c r="B34" s="18" t="s">
        <v>30</v>
      </c>
      <c r="C34" s="13">
        <v>0.5</v>
      </c>
      <c r="D34" s="6">
        <v>1</v>
      </c>
      <c r="E34" s="14"/>
      <c r="F34" s="15">
        <v>5000000</v>
      </c>
      <c r="G34" s="16"/>
      <c r="H34" s="14"/>
      <c r="I34" s="17"/>
    </row>
    <row r="35" spans="1:9">
      <c r="B35" s="18" t="s">
        <v>31</v>
      </c>
      <c r="C35" s="13">
        <v>0.8</v>
      </c>
      <c r="D35" s="6">
        <v>50</v>
      </c>
      <c r="E35" s="14"/>
      <c r="F35" s="15">
        <v>100000000</v>
      </c>
      <c r="G35" s="16"/>
      <c r="H35" s="14"/>
      <c r="I35" s="17"/>
    </row>
    <row r="36" spans="1:9">
      <c r="B36" s="19" t="s">
        <v>32</v>
      </c>
      <c r="C36" s="20">
        <v>0.2</v>
      </c>
      <c r="D36" s="19">
        <v>0.05</v>
      </c>
      <c r="E36" s="19"/>
      <c r="F36" s="21">
        <v>250000</v>
      </c>
      <c r="G36" s="16"/>
      <c r="H36" s="14"/>
      <c r="I36" s="17"/>
    </row>
    <row r="37" spans="1:9">
      <c r="B37" s="6" t="s">
        <v>33</v>
      </c>
      <c r="C37" s="13">
        <v>0.4</v>
      </c>
      <c r="D37" s="6">
        <v>3</v>
      </c>
      <c r="E37" s="14"/>
      <c r="F37" s="15">
        <v>3000000</v>
      </c>
      <c r="G37" s="16"/>
      <c r="H37" s="14"/>
      <c r="I37" s="17"/>
    </row>
    <row r="38" spans="1:9">
      <c r="B38" s="6" t="s">
        <v>34</v>
      </c>
      <c r="C38" s="13">
        <v>0.5</v>
      </c>
      <c r="D38" s="6">
        <v>3</v>
      </c>
      <c r="E38" s="14"/>
      <c r="F38" s="15">
        <v>4000000</v>
      </c>
      <c r="G38" s="16"/>
      <c r="H38" s="14"/>
      <c r="I38" s="17"/>
    </row>
    <row r="41" spans="1:9" ht="15.5">
      <c r="A41" s="2" t="s">
        <v>35</v>
      </c>
    </row>
    <row r="42" spans="1:9">
      <c r="A42" s="22"/>
    </row>
    <row r="45" spans="1:9">
      <c r="A45" s="22" t="s">
        <v>8</v>
      </c>
    </row>
    <row r="46" spans="1:9">
      <c r="A46" s="22"/>
      <c r="B46" s="40" t="s">
        <v>36</v>
      </c>
      <c r="C46" s="40"/>
      <c r="D46" s="40"/>
      <c r="E46" s="40"/>
      <c r="F46" s="41" t="s">
        <v>37</v>
      </c>
      <c r="G46" s="41"/>
      <c r="H46" s="41"/>
    </row>
    <row r="47" spans="1:9" ht="42">
      <c r="B47" s="5" t="s">
        <v>14</v>
      </c>
      <c r="C47" s="5" t="s">
        <v>38</v>
      </c>
      <c r="D47" s="5" t="s">
        <v>39</v>
      </c>
      <c r="E47" s="5" t="s">
        <v>40</v>
      </c>
      <c r="F47" s="5" t="s">
        <v>41</v>
      </c>
      <c r="G47" s="5" t="s">
        <v>42</v>
      </c>
      <c r="H47" s="5" t="s">
        <v>43</v>
      </c>
    </row>
    <row r="48" spans="1:9">
      <c r="B48" s="6" t="s">
        <v>21</v>
      </c>
      <c r="C48" s="6">
        <v>200</v>
      </c>
      <c r="D48" s="13">
        <v>0.9</v>
      </c>
      <c r="E48" s="14"/>
      <c r="F48" s="16"/>
      <c r="G48" s="16"/>
      <c r="H48" s="16"/>
    </row>
    <row r="49" spans="1:8">
      <c r="B49" s="6" t="s">
        <v>22</v>
      </c>
      <c r="C49" s="6">
        <v>400</v>
      </c>
      <c r="D49" s="13">
        <v>0.9</v>
      </c>
      <c r="E49" s="14"/>
      <c r="F49" s="16"/>
      <c r="G49" s="16"/>
      <c r="H49" s="16"/>
    </row>
    <row r="50" spans="1:8">
      <c r="B50" s="6" t="s">
        <v>23</v>
      </c>
      <c r="C50" s="6">
        <v>600</v>
      </c>
      <c r="D50" s="13">
        <v>0.9</v>
      </c>
      <c r="E50" s="14"/>
      <c r="F50" s="16"/>
      <c r="G50" s="16"/>
      <c r="H50" s="16"/>
    </row>
    <row r="51" spans="1:8">
      <c r="B51" s="6" t="s">
        <v>24</v>
      </c>
      <c r="C51" s="6">
        <v>10</v>
      </c>
      <c r="D51" s="13">
        <v>0.8</v>
      </c>
      <c r="E51" s="14"/>
      <c r="F51" s="16"/>
      <c r="G51" s="16"/>
      <c r="H51" s="16"/>
    </row>
    <row r="52" spans="1:8">
      <c r="B52" s="6" t="s">
        <v>25</v>
      </c>
      <c r="C52" s="6">
        <v>100</v>
      </c>
      <c r="D52" s="13">
        <v>0.9</v>
      </c>
      <c r="E52" s="14"/>
      <c r="F52" s="16"/>
      <c r="G52" s="16"/>
      <c r="H52" s="16"/>
    </row>
    <row r="53" spans="1:8">
      <c r="B53" s="6" t="s">
        <v>26</v>
      </c>
      <c r="C53" s="6">
        <v>1000</v>
      </c>
      <c r="D53" s="13">
        <v>0.9</v>
      </c>
      <c r="E53" s="14"/>
      <c r="F53" s="16"/>
      <c r="G53" s="16"/>
      <c r="H53" s="16"/>
    </row>
    <row r="54" spans="1:8">
      <c r="B54" s="6" t="s">
        <v>27</v>
      </c>
      <c r="C54" s="23"/>
      <c r="D54" s="13">
        <v>0.4</v>
      </c>
      <c r="E54" s="24"/>
      <c r="F54" s="25"/>
      <c r="G54" s="16"/>
      <c r="H54" s="25"/>
    </row>
    <row r="55" spans="1:8">
      <c r="B55" s="6" t="s">
        <v>28</v>
      </c>
      <c r="C55" s="23"/>
      <c r="D55" s="13">
        <v>0.4</v>
      </c>
      <c r="E55" s="24"/>
      <c r="F55" s="25"/>
      <c r="G55" s="16"/>
      <c r="H55" s="25"/>
    </row>
    <row r="56" spans="1:8">
      <c r="B56" s="6" t="s">
        <v>29</v>
      </c>
      <c r="C56" s="6">
        <v>20</v>
      </c>
      <c r="D56" s="13">
        <v>0.2</v>
      </c>
      <c r="E56" s="14"/>
      <c r="F56" s="16"/>
      <c r="G56" s="16"/>
      <c r="H56" s="16"/>
    </row>
    <row r="57" spans="1:8">
      <c r="B57" s="6" t="s">
        <v>30</v>
      </c>
      <c r="C57" s="23"/>
      <c r="D57" s="13">
        <v>0.5</v>
      </c>
      <c r="E57" s="24"/>
      <c r="F57" s="25"/>
      <c r="G57" s="16"/>
      <c r="H57" s="25"/>
    </row>
    <row r="58" spans="1:8">
      <c r="B58" s="6" t="s">
        <v>31</v>
      </c>
      <c r="C58" s="6">
        <v>100</v>
      </c>
      <c r="D58" s="13">
        <v>0.8</v>
      </c>
      <c r="E58" s="14"/>
      <c r="F58" s="16"/>
      <c r="G58" s="16"/>
      <c r="H58" s="16"/>
    </row>
    <row r="59" spans="1:8">
      <c r="B59" s="19" t="s">
        <v>32</v>
      </c>
      <c r="C59" s="38">
        <v>150</v>
      </c>
      <c r="D59" s="13">
        <v>0.2</v>
      </c>
      <c r="E59" s="39"/>
      <c r="F59" s="26"/>
      <c r="G59" s="16"/>
      <c r="H59" s="26"/>
    </row>
    <row r="60" spans="1:8">
      <c r="B60" s="6" t="s">
        <v>33</v>
      </c>
      <c r="C60" s="38"/>
      <c r="D60" s="13">
        <v>0.4</v>
      </c>
      <c r="E60" s="39"/>
      <c r="F60" s="26"/>
      <c r="G60" s="16"/>
      <c r="H60" s="26"/>
    </row>
    <row r="61" spans="1:8">
      <c r="B61" s="6" t="s">
        <v>34</v>
      </c>
      <c r="C61" s="6">
        <v>100</v>
      </c>
      <c r="D61" s="13">
        <v>0.5</v>
      </c>
      <c r="E61" s="14"/>
      <c r="F61" s="16"/>
      <c r="G61" s="16"/>
      <c r="H61" s="16"/>
    </row>
    <row r="62" spans="1:8">
      <c r="E62" s="27" t="s">
        <v>44</v>
      </c>
      <c r="F62" s="28"/>
      <c r="G62" s="27" t="s">
        <v>18</v>
      </c>
      <c r="H62" s="29"/>
    </row>
    <row r="63" spans="1:8">
      <c r="A63" s="22" t="s">
        <v>9</v>
      </c>
    </row>
    <row r="64" spans="1:8">
      <c r="A64" s="22"/>
      <c r="B64" s="40" t="s">
        <v>36</v>
      </c>
      <c r="C64" s="40"/>
      <c r="D64" s="40"/>
      <c r="E64" s="40"/>
      <c r="F64" s="41" t="s">
        <v>37</v>
      </c>
      <c r="G64" s="41"/>
      <c r="H64" s="41"/>
    </row>
    <row r="65" spans="2:8" ht="42">
      <c r="B65" s="5" t="s">
        <v>14</v>
      </c>
      <c r="C65" s="5" t="s">
        <v>38</v>
      </c>
      <c r="D65" s="5" t="s">
        <v>39</v>
      </c>
      <c r="E65" s="5" t="s">
        <v>40</v>
      </c>
      <c r="F65" s="5" t="s">
        <v>41</v>
      </c>
      <c r="G65" s="5" t="s">
        <v>42</v>
      </c>
      <c r="H65" s="5" t="s">
        <v>43</v>
      </c>
    </row>
    <row r="66" spans="2:8">
      <c r="B66" s="6" t="s">
        <v>21</v>
      </c>
      <c r="C66" s="6">
        <v>100</v>
      </c>
      <c r="D66" s="13">
        <v>0.9</v>
      </c>
      <c r="E66" s="14"/>
      <c r="F66" s="16"/>
      <c r="G66" s="16"/>
      <c r="H66" s="16"/>
    </row>
    <row r="67" spans="2:8">
      <c r="B67" s="6" t="s">
        <v>22</v>
      </c>
      <c r="C67" s="23"/>
      <c r="D67" s="13">
        <v>0.9</v>
      </c>
      <c r="E67" s="24"/>
      <c r="F67" s="25"/>
      <c r="G67" s="16"/>
      <c r="H67" s="25"/>
    </row>
    <row r="68" spans="2:8">
      <c r="B68" s="6" t="s">
        <v>23</v>
      </c>
      <c r="C68" s="23"/>
      <c r="D68" s="13">
        <v>0.9</v>
      </c>
      <c r="E68" s="24"/>
      <c r="F68" s="25"/>
      <c r="G68" s="16"/>
      <c r="H68" s="25"/>
    </row>
    <row r="69" spans="2:8">
      <c r="B69" s="6" t="s">
        <v>24</v>
      </c>
      <c r="C69" s="23"/>
      <c r="D69" s="13">
        <v>0.8</v>
      </c>
      <c r="E69" s="24"/>
      <c r="F69" s="25"/>
      <c r="G69" s="16"/>
      <c r="H69" s="25"/>
    </row>
    <row r="70" spans="2:8">
      <c r="B70" s="6" t="s">
        <v>25</v>
      </c>
      <c r="C70" s="23"/>
      <c r="D70" s="13">
        <v>0.9</v>
      </c>
      <c r="E70" s="24"/>
      <c r="F70" s="25"/>
      <c r="G70" s="16"/>
      <c r="H70" s="25"/>
    </row>
    <row r="71" spans="2:8">
      <c r="B71" s="6" t="s">
        <v>26</v>
      </c>
      <c r="C71" s="23"/>
      <c r="D71" s="13">
        <v>0.9</v>
      </c>
      <c r="E71" s="24"/>
      <c r="F71" s="25"/>
      <c r="G71" s="16"/>
      <c r="H71" s="25"/>
    </row>
    <row r="72" spans="2:8">
      <c r="B72" s="6" t="s">
        <v>27</v>
      </c>
      <c r="C72" s="23"/>
      <c r="D72" s="13">
        <v>0.4</v>
      </c>
      <c r="E72" s="24"/>
      <c r="F72" s="25"/>
      <c r="G72" s="16"/>
      <c r="H72" s="25"/>
    </row>
    <row r="73" spans="2:8">
      <c r="B73" s="6" t="s">
        <v>28</v>
      </c>
      <c r="C73" s="23"/>
      <c r="D73" s="13">
        <v>0.4</v>
      </c>
      <c r="E73" s="24"/>
      <c r="F73" s="25"/>
      <c r="G73" s="16"/>
      <c r="H73" s="25"/>
    </row>
    <row r="74" spans="2:8">
      <c r="B74" s="6" t="s">
        <v>29</v>
      </c>
      <c r="C74" s="6">
        <v>10</v>
      </c>
      <c r="D74" s="13">
        <v>0.2</v>
      </c>
      <c r="E74" s="14"/>
      <c r="F74" s="16"/>
      <c r="G74" s="16"/>
      <c r="H74" s="16"/>
    </row>
    <row r="75" spans="2:8">
      <c r="B75" s="6" t="s">
        <v>30</v>
      </c>
      <c r="C75" s="23"/>
      <c r="D75" s="13">
        <v>0.5</v>
      </c>
      <c r="E75" s="24"/>
      <c r="F75" s="25"/>
      <c r="G75" s="16"/>
      <c r="H75" s="25"/>
    </row>
    <row r="76" spans="2:8">
      <c r="B76" s="6" t="s">
        <v>31</v>
      </c>
      <c r="C76" s="6">
        <v>50</v>
      </c>
      <c r="D76" s="13">
        <v>0.8</v>
      </c>
      <c r="E76" s="14"/>
      <c r="F76" s="16"/>
      <c r="G76" s="16"/>
      <c r="H76" s="16"/>
    </row>
    <row r="77" spans="2:8">
      <c r="B77" s="19" t="s">
        <v>32</v>
      </c>
      <c r="C77" s="38">
        <v>200</v>
      </c>
      <c r="D77" s="13">
        <v>0.2</v>
      </c>
      <c r="E77" s="39"/>
      <c r="F77" s="26"/>
      <c r="G77" s="16"/>
      <c r="H77" s="26"/>
    </row>
    <row r="78" spans="2:8">
      <c r="B78" s="6" t="s">
        <v>33</v>
      </c>
      <c r="C78" s="38"/>
      <c r="D78" s="13">
        <v>0.4</v>
      </c>
      <c r="E78" s="39"/>
      <c r="F78" s="26"/>
      <c r="G78" s="16"/>
      <c r="H78" s="26"/>
    </row>
    <row r="79" spans="2:8">
      <c r="B79" s="6" t="s">
        <v>34</v>
      </c>
      <c r="C79" s="23"/>
      <c r="D79" s="13">
        <v>0.5</v>
      </c>
      <c r="E79" s="24"/>
      <c r="F79" s="25"/>
      <c r="G79" s="16"/>
      <c r="H79" s="25"/>
    </row>
    <row r="80" spans="2:8">
      <c r="E80" s="27" t="s">
        <v>44</v>
      </c>
      <c r="F80" s="28"/>
      <c r="G80" s="27" t="s">
        <v>18</v>
      </c>
      <c r="H80" s="29"/>
    </row>
    <row r="81" spans="1:8">
      <c r="A81" s="22" t="s">
        <v>10</v>
      </c>
    </row>
    <row r="82" spans="1:8">
      <c r="A82" s="22"/>
      <c r="B82" s="40" t="s">
        <v>36</v>
      </c>
      <c r="C82" s="40"/>
      <c r="D82" s="40"/>
      <c r="E82" s="40"/>
      <c r="F82" s="41" t="s">
        <v>37</v>
      </c>
      <c r="G82" s="41"/>
      <c r="H82" s="41"/>
    </row>
    <row r="83" spans="1:8" ht="42">
      <c r="B83" s="5" t="s">
        <v>14</v>
      </c>
      <c r="C83" s="5" t="s">
        <v>38</v>
      </c>
      <c r="D83" s="5" t="s">
        <v>39</v>
      </c>
      <c r="E83" s="5" t="s">
        <v>40</v>
      </c>
      <c r="F83" s="5" t="s">
        <v>41</v>
      </c>
      <c r="G83" s="5" t="s">
        <v>42</v>
      </c>
      <c r="H83" s="5" t="s">
        <v>43</v>
      </c>
    </row>
    <row r="84" spans="1:8">
      <c r="B84" s="6" t="s">
        <v>21</v>
      </c>
      <c r="C84" s="23"/>
      <c r="D84" s="13">
        <v>0.9</v>
      </c>
      <c r="E84" s="24"/>
      <c r="F84" s="25"/>
      <c r="G84" s="30"/>
      <c r="H84" s="25"/>
    </row>
    <row r="85" spans="1:8">
      <c r="B85" s="6" t="s">
        <v>22</v>
      </c>
      <c r="C85" s="23"/>
      <c r="D85" s="13">
        <v>0.9</v>
      </c>
      <c r="E85" s="24"/>
      <c r="F85" s="25"/>
      <c r="G85" s="30"/>
      <c r="H85" s="25"/>
    </row>
    <row r="86" spans="1:8">
      <c r="B86" s="6" t="s">
        <v>23</v>
      </c>
      <c r="C86" s="23"/>
      <c r="D86" s="13">
        <v>0.9</v>
      </c>
      <c r="E86" s="24"/>
      <c r="F86" s="25"/>
      <c r="G86" s="30"/>
      <c r="H86" s="25"/>
    </row>
    <row r="87" spans="1:8">
      <c r="B87" s="6" t="s">
        <v>24</v>
      </c>
      <c r="C87" s="23"/>
      <c r="D87" s="13">
        <v>0.8</v>
      </c>
      <c r="E87" s="24"/>
      <c r="F87" s="25"/>
      <c r="G87" s="30"/>
      <c r="H87" s="25"/>
    </row>
    <row r="88" spans="1:8">
      <c r="B88" s="6" t="s">
        <v>25</v>
      </c>
      <c r="C88" s="23"/>
      <c r="D88" s="13">
        <v>0.9</v>
      </c>
      <c r="E88" s="24"/>
      <c r="F88" s="25"/>
      <c r="G88" s="30"/>
      <c r="H88" s="25"/>
    </row>
    <row r="89" spans="1:8">
      <c r="B89" s="6" t="s">
        <v>26</v>
      </c>
      <c r="C89" s="23"/>
      <c r="D89" s="13">
        <v>0.9</v>
      </c>
      <c r="E89" s="24"/>
      <c r="F89" s="25"/>
      <c r="G89" s="30"/>
      <c r="H89" s="25"/>
    </row>
    <row r="90" spans="1:8">
      <c r="B90" s="6" t="s">
        <v>27</v>
      </c>
      <c r="C90" s="6">
        <v>50</v>
      </c>
      <c r="D90" s="13">
        <v>0.4</v>
      </c>
      <c r="E90" s="14"/>
      <c r="F90" s="16"/>
      <c r="G90" s="30"/>
      <c r="H90" s="16"/>
    </row>
    <row r="91" spans="1:8">
      <c r="B91" s="6" t="s">
        <v>28</v>
      </c>
      <c r="C91" s="6">
        <v>50</v>
      </c>
      <c r="D91" s="13">
        <v>0.4</v>
      </c>
      <c r="E91" s="14"/>
      <c r="F91" s="16"/>
      <c r="G91" s="30"/>
      <c r="H91" s="16"/>
    </row>
    <row r="92" spans="1:8">
      <c r="B92" s="6" t="s">
        <v>29</v>
      </c>
      <c r="C92" s="6">
        <v>2</v>
      </c>
      <c r="D92" s="13">
        <v>0.2</v>
      </c>
      <c r="E92" s="14"/>
      <c r="F92" s="31"/>
      <c r="G92" s="30"/>
      <c r="H92" s="16"/>
    </row>
    <row r="93" spans="1:8">
      <c r="B93" s="6" t="s">
        <v>30</v>
      </c>
      <c r="C93" s="6">
        <v>200</v>
      </c>
      <c r="D93" s="13">
        <v>0.5</v>
      </c>
      <c r="E93" s="14"/>
      <c r="F93" s="16"/>
      <c r="G93" s="30"/>
      <c r="H93" s="16"/>
    </row>
    <row r="94" spans="1:8">
      <c r="B94" s="6" t="s">
        <v>31</v>
      </c>
      <c r="C94" s="23"/>
      <c r="D94" s="13">
        <v>0.8</v>
      </c>
      <c r="E94" s="24"/>
      <c r="F94" s="25"/>
      <c r="G94" s="30"/>
      <c r="H94" s="25"/>
    </row>
    <row r="95" spans="1:8">
      <c r="B95" s="19" t="s">
        <v>32</v>
      </c>
      <c r="C95" s="38">
        <v>200</v>
      </c>
      <c r="D95" s="13">
        <v>0.2</v>
      </c>
      <c r="E95" s="39"/>
      <c r="F95" s="26"/>
      <c r="G95" s="30"/>
      <c r="H95" s="26"/>
    </row>
    <row r="96" spans="1:8">
      <c r="B96" s="6" t="s">
        <v>33</v>
      </c>
      <c r="C96" s="38"/>
      <c r="D96" s="13">
        <v>0.4</v>
      </c>
      <c r="E96" s="39"/>
      <c r="F96" s="26"/>
      <c r="G96" s="30"/>
      <c r="H96" s="26"/>
    </row>
    <row r="97" spans="2:8">
      <c r="B97" s="6" t="s">
        <v>34</v>
      </c>
      <c r="C97" s="6">
        <v>400</v>
      </c>
      <c r="D97" s="13">
        <v>0.5</v>
      </c>
      <c r="E97" s="14"/>
      <c r="F97" s="16"/>
      <c r="G97" s="30"/>
      <c r="H97" s="16"/>
    </row>
    <row r="98" spans="2:8">
      <c r="E98" s="27" t="s">
        <v>44</v>
      </c>
      <c r="F98" s="28"/>
      <c r="G98" s="27" t="s">
        <v>18</v>
      </c>
      <c r="H98" s="29"/>
    </row>
    <row r="99" spans="2:8">
      <c r="E99" s="27"/>
      <c r="F99" s="28"/>
      <c r="G99" s="27"/>
      <c r="H99" s="29"/>
    </row>
    <row r="100" spans="2:8" ht="42">
      <c r="B100" s="4" t="s">
        <v>45</v>
      </c>
      <c r="C100" s="5" t="s">
        <v>46</v>
      </c>
      <c r="D100" s="5" t="s">
        <v>47</v>
      </c>
      <c r="E100" s="5" t="s">
        <v>48</v>
      </c>
    </row>
    <row r="101" spans="2:8">
      <c r="B101" s="1" t="s">
        <v>49</v>
      </c>
      <c r="C101" s="32"/>
      <c r="D101" s="32"/>
      <c r="E101" s="32"/>
    </row>
    <row r="102" spans="2:8">
      <c r="B102" s="1" t="s">
        <v>9</v>
      </c>
      <c r="C102" s="32"/>
      <c r="D102" s="32"/>
      <c r="E102" s="32"/>
    </row>
    <row r="103" spans="2:8">
      <c r="B103" s="1" t="s">
        <v>10</v>
      </c>
      <c r="C103" s="32"/>
      <c r="D103" s="32"/>
      <c r="E103" s="32"/>
    </row>
    <row r="104" spans="2:8">
      <c r="B104" s="33" t="s">
        <v>50</v>
      </c>
      <c r="C104" s="34"/>
      <c r="D104" s="34"/>
      <c r="E104" s="34"/>
    </row>
    <row r="106" spans="2:8">
      <c r="B106" s="1" t="s">
        <v>51</v>
      </c>
    </row>
    <row r="107" spans="2:8">
      <c r="B107" s="1" t="s">
        <v>52</v>
      </c>
      <c r="E107" s="35"/>
    </row>
    <row r="108" spans="2:8">
      <c r="B108" s="1" t="s">
        <v>53</v>
      </c>
      <c r="E108" s="35"/>
    </row>
    <row r="109" spans="2:8">
      <c r="B109" s="1" t="s">
        <v>54</v>
      </c>
      <c r="E109" s="35"/>
    </row>
    <row r="110" spans="2:8">
      <c r="B110" s="33" t="s">
        <v>55</v>
      </c>
      <c r="C110" s="33"/>
      <c r="D110" s="33"/>
      <c r="E110" s="36"/>
    </row>
    <row r="112" spans="2:8">
      <c r="B112" s="1" t="s">
        <v>18</v>
      </c>
      <c r="E112" s="37"/>
    </row>
    <row r="113" spans="1:5">
      <c r="B113" s="1" t="s">
        <v>56</v>
      </c>
      <c r="E113" s="35">
        <v>2500000000</v>
      </c>
    </row>
    <row r="114" spans="1:5">
      <c r="B114" s="1" t="s">
        <v>57</v>
      </c>
      <c r="E114" s="35"/>
    </row>
    <row r="117" spans="1:5" ht="15.5">
      <c r="A117" s="2"/>
    </row>
  </sheetData>
  <mergeCells count="12">
    <mergeCell ref="B46:E46"/>
    <mergeCell ref="F46:H46"/>
    <mergeCell ref="C59:C60"/>
    <mergeCell ref="E59:E60"/>
    <mergeCell ref="B64:E64"/>
    <mergeCell ref="F64:H64"/>
    <mergeCell ref="C77:C78"/>
    <mergeCell ref="E77:E78"/>
    <mergeCell ref="B82:E82"/>
    <mergeCell ref="F82:H82"/>
    <mergeCell ref="C95:C96"/>
    <mergeCell ref="E95:E9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Beer</dc:creator>
  <cp:lastModifiedBy>Chris Beer</cp:lastModifiedBy>
  <dcterms:created xsi:type="dcterms:W3CDTF">2018-06-21T14:02:28Z</dcterms:created>
  <dcterms:modified xsi:type="dcterms:W3CDTF">2018-07-03T14:20:23Z</dcterms:modified>
</cp:coreProperties>
</file>